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Hugo\eknjiga\static\praksa\"/>
    </mc:Choice>
  </mc:AlternateContent>
  <xr:revisionPtr revIDLastSave="0" documentId="8_{46221E08-A6F3-4822-B31D-63951BF8E91E}" xr6:coauthVersionLast="38" xr6:coauthVersionMax="38" xr10:uidLastSave="{00000000-0000-0000-0000-000000000000}"/>
  <workbookProtection workbookAlgorithmName="SHA-512" workbookHashValue="a1JElJO6IZRGslVOvBAE6Glxx6chFXaXsZ63I0oHqEwT27r3/q2qbkN5au7UyiT84BY9LtHKm25GzcZLR4bZ7w==" workbookSaltValue="nLJYkuK1T/js59pif2R0cw==" workbookSpinCount="100000" lockStructure="1"/>
  <bookViews>
    <workbookView xWindow="0" yWindow="0" windowWidth="15987" windowHeight="5013" xr2:uid="{00000000-000D-0000-FFFF-FFFF00000000}"/>
  </bookViews>
  <sheets>
    <sheet name="01-01-2016" sheetId="3" r:id="rId1"/>
    <sheet name="eknjigovodja.com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G19" i="3" l="1"/>
  <c r="BG17" i="3"/>
  <c r="BG16" i="3"/>
  <c r="BC15" i="3"/>
  <c r="BG15" i="3" s="1"/>
  <c r="BG14" i="3"/>
  <c r="BG13" i="3"/>
  <c r="BG12" i="3"/>
  <c r="BG11" i="3"/>
  <c r="BG9" i="3"/>
  <c r="BG8" i="3"/>
  <c r="BG5" i="3"/>
  <c r="BG18" i="3" l="1"/>
  <c r="BG20" i="3" s="1"/>
  <c r="AQ25" i="3" s="1"/>
</calcChain>
</file>

<file path=xl/sharedStrings.xml><?xml version="1.0" encoding="utf-8"?>
<sst xmlns="http://schemas.openxmlformats.org/spreadsheetml/2006/main" count="102" uniqueCount="93">
  <si>
    <t>u</t>
  </si>
  <si>
    <t>NALOG ZA SLUŽBENO PUTOVANJE</t>
  </si>
  <si>
    <t>godine.</t>
  </si>
  <si>
    <t>a u roku od 48 časova po povratku sa službenog puta i dolaska na posao, podneće pismeni</t>
  </si>
  <si>
    <t>Putni troškovi padaju na teret:</t>
  </si>
  <si>
    <t>Nalogodavac,</t>
  </si>
  <si>
    <t>(M.P.)</t>
  </si>
  <si>
    <t>Na osnovu prednjeg naloga izvršio sam službeno putovanje i podnosim sledeći</t>
  </si>
  <si>
    <t>Dan odlaska</t>
  </si>
  <si>
    <t>Dan dolaska</t>
  </si>
  <si>
    <t>Dnevnice</t>
  </si>
  <si>
    <t>Broj dnev.</t>
  </si>
  <si>
    <t>č.</t>
  </si>
  <si>
    <t>od</t>
  </si>
  <si>
    <t>do</t>
  </si>
  <si>
    <t>P r e v o z n i  t r o š k o v i</t>
  </si>
  <si>
    <t>O s t a l o</t>
  </si>
  <si>
    <t>S v e g a</t>
  </si>
  <si>
    <t>Primljena akontacija</t>
  </si>
  <si>
    <t>Vrsta prevoza</t>
  </si>
  <si>
    <t>Kl.</t>
  </si>
  <si>
    <t>Broj priloga:</t>
  </si>
  <si>
    <t>U</t>
  </si>
  <si>
    <t>dana</t>
  </si>
  <si>
    <t>Potvrđujem da je putovanje izvršeno prema ovom nalogu i odobravam isplatu</t>
  </si>
  <si>
    <t>na teret</t>
  </si>
  <si>
    <t>Broj:</t>
  </si>
  <si>
    <t>Raspoređen-na na poslove radnog mesta</t>
  </si>
  <si>
    <t>Na službenom putu će koristiti prevozno sredstvo</t>
  </si>
  <si>
    <t>Na službenom putu će se zadržati najdalje do:</t>
  </si>
  <si>
    <t xml:space="preserve">izveštaj o obavljenom službenom poslu. Račun o učinjenim putnim troškovima podneti u </t>
  </si>
  <si>
    <t>(potpis ovlašćenog lica nalogodavca koje odobrava isplatu)</t>
  </si>
  <si>
    <t>Nalogodavac:</t>
  </si>
  <si>
    <t>potpis podnosioca obračuna</t>
  </si>
  <si>
    <t>Ime i prezime</t>
  </si>
  <si>
    <t>vrsta u iznosu</t>
  </si>
  <si>
    <t>KM</t>
  </si>
  <si>
    <t>otputovaće po službenom  poslu u mjesto-a</t>
  </si>
  <si>
    <t>radi</t>
  </si>
  <si>
    <t>kola ovog preduzeća - organizacija</t>
  </si>
  <si>
    <t>Po KM</t>
  </si>
  <si>
    <t xml:space="preserve">SVEGA </t>
  </si>
  <si>
    <t>Putovanje će trajati</t>
  </si>
  <si>
    <t>Kompanije</t>
  </si>
  <si>
    <t>Odobravam isplatu akontacije u iznosu od KM</t>
  </si>
  <si>
    <t>putnog računa od KM</t>
  </si>
  <si>
    <t>Banjoj Luci</t>
  </si>
  <si>
    <t>Ostaje za isplatu-uplatu</t>
  </si>
  <si>
    <t>Datum:</t>
  </si>
  <si>
    <t>domaćom</t>
  </si>
  <si>
    <t>Banja Luka-Sarajevo-Banja Luka</t>
  </si>
  <si>
    <t>2 dana</t>
  </si>
  <si>
    <t>Troškovi putovanja pada na teret</t>
  </si>
  <si>
    <t xml:space="preserve">   kompanije</t>
  </si>
  <si>
    <r>
      <t xml:space="preserve">brzi putnicki voz, autobus, </t>
    </r>
    <r>
      <rPr>
        <b/>
        <sz val="10"/>
        <rFont val="Times New Roman"/>
        <family val="1"/>
      </rPr>
      <t>vlastita kola</t>
    </r>
    <r>
      <rPr>
        <sz val="10"/>
        <rFont val="Times New Roman"/>
        <family val="1"/>
      </rPr>
      <t xml:space="preserve">, </t>
    </r>
  </si>
  <si>
    <t>Pravac putovanja</t>
  </si>
  <si>
    <t>BL-SA- BL</t>
  </si>
  <si>
    <t>roku od sedam dana.</t>
  </si>
  <si>
    <t>18:00</t>
  </si>
  <si>
    <t>Broj dana na putu</t>
  </si>
  <si>
    <t>Broj sati.</t>
  </si>
  <si>
    <t>Banja Luke</t>
  </si>
  <si>
    <t xml:space="preserve">Sarajeva </t>
  </si>
  <si>
    <t>vlastita kola</t>
  </si>
  <si>
    <t>Sarajevo</t>
  </si>
  <si>
    <t>Banja Luka</t>
  </si>
  <si>
    <t>Putarina( 2 kom)</t>
  </si>
  <si>
    <t>Hotel Sarajevo</t>
  </si>
  <si>
    <t>1</t>
  </si>
  <si>
    <t>kompanije</t>
  </si>
  <si>
    <t>PUTNI RAČUN</t>
  </si>
  <si>
    <t>sa dnevnicom (domaćom ili stranom)</t>
  </si>
  <si>
    <t>Preduzeće - Organizacija</t>
  </si>
  <si>
    <t>XXX  doo Banja Luka</t>
  </si>
  <si>
    <t>sastanka sa kupcem XXX</t>
  </si>
  <si>
    <t>menadžer prodaje za slani program</t>
  </si>
  <si>
    <t>Nikola Nikolić</t>
  </si>
  <si>
    <t>Nikoli Nikoliću</t>
  </si>
  <si>
    <t>eknjigovodja.com</t>
  </si>
  <si>
    <t>Getel doo Banja Luka</t>
  </si>
  <si>
    <t>Mladena Stojanovića 117a</t>
  </si>
  <si>
    <t>Putni nalozi koji se direktno popunjavaju sa bilo koga uređaja koji ima pristup internetu.</t>
  </si>
  <si>
    <t>+387 65 241 531</t>
  </si>
  <si>
    <t xml:space="preserve">Online računovodstvene usluge. Potrebana Vam je samo konekcija na internet. </t>
  </si>
  <si>
    <t>U svakom trenutku imate presjek stanja svih potraživanja od kupaca i dugovanja prema dobavljačima.</t>
  </si>
  <si>
    <t>Ovaj excel je zamjena za one koji ne koriste naše usluge.</t>
  </si>
  <si>
    <t>10.02.2016</t>
  </si>
  <si>
    <t>13.02.2016</t>
  </si>
  <si>
    <t>14.02.2016</t>
  </si>
  <si>
    <t>13.02.2016.</t>
  </si>
  <si>
    <t>14.02.2016. godine</t>
  </si>
  <si>
    <t>12.02.2016</t>
  </si>
  <si>
    <t>01-02/2016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</si>
</sst>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12" x14ac:knownFonts="1">
    <font>
      <sz val="10"/>
      <name val="Verdana"/>
      <charset val="238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22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/>
    <xf numFmtId="0" fontId="1" fillId="0" borderId="5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vertic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0" fillId="0" borderId="0" xfId="0" applyBorder="1" applyAlignment="1"/>
    <xf numFmtId="0" fontId="5" fillId="0" borderId="0" xfId="0" applyFont="1" applyAlignment="1"/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1" fillId="0" borderId="0" xfId="0" applyFont="1" applyBorder="1"/>
    <xf numFmtId="0" fontId="4" fillId="0" borderId="0" xfId="0" applyFont="1" applyBorder="1" applyAlignment="1"/>
    <xf numFmtId="0" fontId="9" fillId="0" borderId="0" xfId="0" applyFont="1" applyBorder="1" applyAlignment="1"/>
    <xf numFmtId="0" fontId="1" fillId="0" borderId="11" xfId="0" applyFont="1" applyBorder="1" applyAlignment="1">
      <alignment vertical="center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1" fillId="0" borderId="0" xfId="0" applyFont="1" applyBorder="1" applyAlignment="1"/>
    <xf numFmtId="0" fontId="1" fillId="0" borderId="0" xfId="0" applyFont="1" applyAlignment="1">
      <alignment horizontal="left"/>
    </xf>
    <xf numFmtId="0" fontId="8" fillId="0" borderId="15" xfId="0" applyFont="1" applyBorder="1" applyAlignment="1"/>
    <xf numFmtId="0" fontId="8" fillId="0" borderId="0" xfId="0" applyFont="1" applyBorder="1" applyAlignment="1"/>
    <xf numFmtId="0" fontId="1" fillId="0" borderId="8" xfId="0" applyFont="1" applyBorder="1" applyAlignment="1"/>
    <xf numFmtId="0" fontId="1" fillId="0" borderId="0" xfId="0" applyFont="1" applyAlignment="1"/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/>
    <xf numFmtId="0" fontId="1" fillId="0" borderId="16" xfId="0" applyFont="1" applyBorder="1" applyAlignment="1">
      <alignment vertical="center"/>
    </xf>
    <xf numFmtId="0" fontId="6" fillId="0" borderId="16" xfId="0" applyFont="1" applyBorder="1" applyAlignment="1"/>
    <xf numFmtId="0" fontId="0" fillId="0" borderId="0" xfId="0" quotePrefix="1"/>
    <xf numFmtId="0" fontId="1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8" fillId="0" borderId="8" xfId="0" quotePrefix="1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20" fontId="1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2" fontId="1" fillId="0" borderId="23" xfId="0" applyNumberFormat="1" applyFont="1" applyBorder="1" applyAlignment="1">
      <alignment horizontal="right" vertical="center"/>
    </xf>
    <xf numFmtId="2" fontId="1" fillId="0" borderId="8" xfId="0" applyNumberFormat="1" applyFont="1" applyBorder="1" applyAlignment="1">
      <alignment horizontal="right" vertical="center"/>
    </xf>
    <xf numFmtId="2" fontId="1" fillId="0" borderId="25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  <xf numFmtId="2" fontId="1" fillId="0" borderId="22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2" fontId="1" fillId="0" borderId="27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2" fontId="1" fillId="0" borderId="28" xfId="0" applyNumberFormat="1" applyFont="1" applyBorder="1" applyAlignment="1">
      <alignment horizontal="right"/>
    </xf>
    <xf numFmtId="2" fontId="1" fillId="0" borderId="29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2" fontId="1" fillId="0" borderId="27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5" xfId="0" applyNumberFormat="1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" fillId="0" borderId="27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wrapText="1" indent="1"/>
    </xf>
    <xf numFmtId="0" fontId="1" fillId="0" borderId="28" xfId="0" applyFont="1" applyBorder="1" applyAlignment="1">
      <alignment horizontal="left" wrapText="1" indent="1"/>
    </xf>
    <xf numFmtId="0" fontId="8" fillId="0" borderId="15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30" xfId="0" applyFont="1" applyBorder="1" applyAlignment="1">
      <alignment horizontal="center"/>
    </xf>
    <xf numFmtId="2" fontId="1" fillId="0" borderId="15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2" fontId="4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M45"/>
  <sheetViews>
    <sheetView tabSelected="1" workbookViewId="0">
      <selection activeCell="AR31" sqref="AR31"/>
    </sheetView>
  </sheetViews>
  <sheetFormatPr defaultColWidth="9" defaultRowHeight="12.35" x14ac:dyDescent="0.35"/>
  <cols>
    <col min="1" max="3" width="2" style="1" customWidth="1"/>
    <col min="4" max="4" width="6.20703125" style="1" customWidth="1"/>
    <col min="5" max="11" width="2" style="1" customWidth="1"/>
    <col min="12" max="12" width="0.20703125" style="1" customWidth="1"/>
    <col min="13" max="13" width="2" style="1" hidden="1" customWidth="1"/>
    <col min="14" max="14" width="2.20703125" style="1" customWidth="1"/>
    <col min="15" max="40" width="2" style="1" customWidth="1"/>
    <col min="41" max="41" width="3.15625" style="1" customWidth="1"/>
    <col min="42" max="44" width="2" style="1" customWidth="1"/>
    <col min="45" max="45" width="2.62890625" style="1" customWidth="1"/>
    <col min="46" max="62" width="2" style="1" customWidth="1"/>
    <col min="63" max="63" width="0.734375" style="1" customWidth="1"/>
    <col min="64" max="66" width="2" style="1" customWidth="1"/>
    <col min="67" max="16384" width="9" style="1"/>
  </cols>
  <sheetData>
    <row r="1" spans="1:63" ht="12.7" x14ac:dyDescent="0.4">
      <c r="A1" s="3" t="s">
        <v>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2"/>
      <c r="AG1" s="3"/>
      <c r="AH1" s="45" t="s">
        <v>7</v>
      </c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</row>
    <row r="2" spans="1:63" ht="17.7" thickBot="1" x14ac:dyDescent="0.5">
      <c r="A2" s="46" t="s">
        <v>73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"/>
      <c r="W2" s="4"/>
      <c r="X2" s="4"/>
      <c r="Y2" s="4"/>
      <c r="Z2" s="4"/>
      <c r="AA2" s="4"/>
      <c r="AB2" s="4"/>
      <c r="AC2" s="4"/>
      <c r="AD2" s="4"/>
      <c r="AE2" s="4"/>
      <c r="AF2" s="42"/>
      <c r="AG2" s="3"/>
      <c r="AH2" s="47" t="s">
        <v>70</v>
      </c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</row>
    <row r="3" spans="1:63" ht="12.75" customHeight="1" x14ac:dyDescent="0.4">
      <c r="A3" s="48" t="s">
        <v>26</v>
      </c>
      <c r="B3" s="48"/>
      <c r="C3" s="50" t="s">
        <v>92</v>
      </c>
      <c r="D3" s="51"/>
      <c r="E3" s="51"/>
      <c r="F3" s="51"/>
      <c r="G3" s="51"/>
      <c r="H3" s="51"/>
      <c r="I3" s="51"/>
      <c r="J3" s="4"/>
      <c r="K3" s="4"/>
      <c r="L3" s="4"/>
      <c r="M3" s="4"/>
      <c r="N3" s="53" t="s">
        <v>48</v>
      </c>
      <c r="O3" s="53"/>
      <c r="P3" s="53"/>
      <c r="Q3" s="53"/>
      <c r="R3" s="49" t="s">
        <v>86</v>
      </c>
      <c r="S3" s="49"/>
      <c r="T3" s="49"/>
      <c r="U3" s="49"/>
      <c r="V3" s="49"/>
      <c r="W3" s="49"/>
      <c r="X3" s="49"/>
      <c r="Y3" s="49"/>
      <c r="Z3" s="49"/>
      <c r="AA3" s="49"/>
      <c r="AB3" s="4"/>
      <c r="AC3" s="4"/>
      <c r="AD3" s="4"/>
      <c r="AE3" s="4"/>
      <c r="AF3" s="42"/>
      <c r="AG3" s="3"/>
      <c r="AH3" s="56" t="s">
        <v>10</v>
      </c>
      <c r="AI3" s="59"/>
      <c r="AJ3" s="60"/>
      <c r="AK3" s="60"/>
      <c r="AL3" s="60"/>
      <c r="AM3" s="61"/>
      <c r="AN3" s="61"/>
      <c r="AO3" s="61"/>
      <c r="AP3" s="5"/>
      <c r="AQ3" s="62"/>
      <c r="AR3" s="62"/>
      <c r="AS3" s="62"/>
      <c r="AT3" s="6"/>
      <c r="AU3" s="63" t="s">
        <v>60</v>
      </c>
      <c r="AV3" s="64"/>
      <c r="AW3" s="63" t="s">
        <v>59</v>
      </c>
      <c r="AX3" s="67"/>
      <c r="AY3" s="67"/>
      <c r="AZ3" s="64"/>
      <c r="BA3" s="67" t="s">
        <v>11</v>
      </c>
      <c r="BB3" s="64"/>
      <c r="BC3" s="69" t="s">
        <v>40</v>
      </c>
      <c r="BD3" s="70"/>
      <c r="BE3" s="70"/>
      <c r="BF3" s="71"/>
      <c r="BG3" s="75" t="s">
        <v>41</v>
      </c>
      <c r="BH3" s="76"/>
      <c r="BI3" s="76"/>
      <c r="BJ3" s="76"/>
      <c r="BK3" s="77"/>
    </row>
    <row r="4" spans="1:63" ht="12.7" x14ac:dyDescent="0.4">
      <c r="A4" s="49"/>
      <c r="B4" s="49"/>
      <c r="C4" s="52"/>
      <c r="D4" s="52"/>
      <c r="E4" s="52"/>
      <c r="F4" s="52"/>
      <c r="G4" s="52"/>
      <c r="H4" s="52"/>
      <c r="I4" s="52"/>
      <c r="J4" s="3"/>
      <c r="K4" s="3"/>
      <c r="L4" s="4"/>
      <c r="M4" s="4"/>
      <c r="N4" s="54"/>
      <c r="O4" s="54"/>
      <c r="P4" s="54"/>
      <c r="Q4" s="54"/>
      <c r="R4" s="55"/>
      <c r="S4" s="55"/>
      <c r="T4" s="55"/>
      <c r="U4" s="55"/>
      <c r="V4" s="55"/>
      <c r="W4" s="55"/>
      <c r="X4" s="55"/>
      <c r="Y4" s="55"/>
      <c r="Z4" s="55"/>
      <c r="AA4" s="55"/>
      <c r="AB4" s="4"/>
      <c r="AC4" s="4"/>
      <c r="AD4" s="4"/>
      <c r="AE4" s="4"/>
      <c r="AF4" s="42"/>
      <c r="AG4" s="3"/>
      <c r="AH4" s="57"/>
      <c r="AI4" s="81" t="s">
        <v>8</v>
      </c>
      <c r="AJ4" s="82"/>
      <c r="AK4" s="82"/>
      <c r="AL4" s="82"/>
      <c r="AM4" s="55" t="s">
        <v>91</v>
      </c>
      <c r="AN4" s="55"/>
      <c r="AO4" s="55"/>
      <c r="AP4" s="8" t="s">
        <v>0</v>
      </c>
      <c r="AQ4" s="83">
        <v>0.33333333333333331</v>
      </c>
      <c r="AR4" s="55"/>
      <c r="AS4" s="55"/>
      <c r="AT4" s="9" t="s">
        <v>12</v>
      </c>
      <c r="AU4" s="65"/>
      <c r="AV4" s="66"/>
      <c r="AW4" s="65"/>
      <c r="AX4" s="68"/>
      <c r="AY4" s="68"/>
      <c r="AZ4" s="66"/>
      <c r="BA4" s="68"/>
      <c r="BB4" s="66"/>
      <c r="BC4" s="72"/>
      <c r="BD4" s="73"/>
      <c r="BE4" s="73"/>
      <c r="BF4" s="74"/>
      <c r="BG4" s="78"/>
      <c r="BH4" s="79"/>
      <c r="BI4" s="79"/>
      <c r="BJ4" s="79"/>
      <c r="BK4" s="80"/>
    </row>
    <row r="5" spans="1:63" ht="12.75" customHeight="1" x14ac:dyDescent="0.65">
      <c r="A5" s="84" t="s">
        <v>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43"/>
      <c r="AG5" s="3"/>
      <c r="AH5" s="57"/>
      <c r="AI5" s="81" t="s">
        <v>9</v>
      </c>
      <c r="AJ5" s="82"/>
      <c r="AK5" s="82"/>
      <c r="AL5" s="82"/>
      <c r="AM5" s="85" t="s">
        <v>87</v>
      </c>
      <c r="AN5" s="85"/>
      <c r="AO5" s="85"/>
      <c r="AP5" s="8" t="s">
        <v>0</v>
      </c>
      <c r="AQ5" s="86" t="s">
        <v>58</v>
      </c>
      <c r="AR5" s="86"/>
      <c r="AS5" s="86"/>
      <c r="AT5" s="9" t="s">
        <v>12</v>
      </c>
      <c r="AU5" s="87">
        <v>10</v>
      </c>
      <c r="AV5" s="88"/>
      <c r="AW5" s="87">
        <v>1</v>
      </c>
      <c r="AX5" s="91"/>
      <c r="AY5" s="91"/>
      <c r="AZ5" s="88"/>
      <c r="BA5" s="91">
        <v>2</v>
      </c>
      <c r="BB5" s="88"/>
      <c r="BC5" s="93">
        <v>20</v>
      </c>
      <c r="BD5" s="94"/>
      <c r="BE5" s="94"/>
      <c r="BF5" s="95"/>
      <c r="BG5" s="99">
        <f>BA5*BC5</f>
        <v>40</v>
      </c>
      <c r="BH5" s="100"/>
      <c r="BI5" s="100"/>
      <c r="BJ5" s="100"/>
      <c r="BK5" s="101"/>
    </row>
    <row r="6" spans="1:63" ht="15.35" customHeight="1" x14ac:dyDescent="0.6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43"/>
      <c r="AG6" s="3"/>
      <c r="AH6" s="58"/>
      <c r="AI6" s="10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2"/>
      <c r="AU6" s="89"/>
      <c r="AV6" s="90"/>
      <c r="AW6" s="89"/>
      <c r="AX6" s="92"/>
      <c r="AY6" s="92"/>
      <c r="AZ6" s="90"/>
      <c r="BA6" s="92"/>
      <c r="BB6" s="90"/>
      <c r="BC6" s="96"/>
      <c r="BD6" s="97"/>
      <c r="BE6" s="97"/>
      <c r="BF6" s="98"/>
      <c r="BG6" s="102"/>
      <c r="BH6" s="103"/>
      <c r="BI6" s="103"/>
      <c r="BJ6" s="103"/>
      <c r="BK6" s="104"/>
    </row>
    <row r="7" spans="1:63" ht="12.75" customHeight="1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2"/>
      <c r="AG7" s="3"/>
      <c r="AH7" s="105" t="s">
        <v>15</v>
      </c>
      <c r="AI7" s="108" t="s">
        <v>13</v>
      </c>
      <c r="AJ7" s="109"/>
      <c r="AK7" s="109"/>
      <c r="AL7" s="109"/>
      <c r="AM7" s="109"/>
      <c r="AN7" s="110"/>
      <c r="AO7" s="108" t="s">
        <v>14</v>
      </c>
      <c r="AP7" s="109"/>
      <c r="AQ7" s="109"/>
      <c r="AR7" s="109"/>
      <c r="AS7" s="109"/>
      <c r="AT7" s="110"/>
      <c r="AU7" s="108" t="s">
        <v>19</v>
      </c>
      <c r="AV7" s="109"/>
      <c r="AW7" s="109"/>
      <c r="AX7" s="109"/>
      <c r="AY7" s="109"/>
      <c r="AZ7" s="110"/>
      <c r="BA7" s="108" t="s">
        <v>20</v>
      </c>
      <c r="BB7" s="110"/>
      <c r="BC7" s="111" t="s">
        <v>36</v>
      </c>
      <c r="BD7" s="112"/>
      <c r="BE7" s="112"/>
      <c r="BF7" s="113"/>
      <c r="BG7" s="111"/>
      <c r="BH7" s="112"/>
      <c r="BI7" s="112"/>
      <c r="BJ7" s="112"/>
      <c r="BK7" s="114"/>
    </row>
    <row r="8" spans="1:63" ht="18" customHeight="1" x14ac:dyDescent="0.4">
      <c r="A8" s="115" t="s">
        <v>34</v>
      </c>
      <c r="B8" s="115"/>
      <c r="C8" s="115"/>
      <c r="D8" s="115"/>
      <c r="E8" s="116" t="s">
        <v>76</v>
      </c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42"/>
      <c r="AG8" s="3"/>
      <c r="AH8" s="106"/>
      <c r="AI8" s="108" t="s">
        <v>61</v>
      </c>
      <c r="AJ8" s="109"/>
      <c r="AK8" s="109"/>
      <c r="AL8" s="109"/>
      <c r="AM8" s="109"/>
      <c r="AN8" s="110"/>
      <c r="AO8" s="108" t="s">
        <v>62</v>
      </c>
      <c r="AP8" s="109"/>
      <c r="AQ8" s="109"/>
      <c r="AR8" s="109"/>
      <c r="AS8" s="109"/>
      <c r="AT8" s="110"/>
      <c r="AU8" s="108" t="s">
        <v>63</v>
      </c>
      <c r="AV8" s="109"/>
      <c r="AW8" s="109"/>
      <c r="AX8" s="109"/>
      <c r="AY8" s="109"/>
      <c r="AZ8" s="110"/>
      <c r="BA8" s="108">
        <v>190</v>
      </c>
      <c r="BB8" s="110"/>
      <c r="BC8" s="117">
        <v>1.8</v>
      </c>
      <c r="BD8" s="118"/>
      <c r="BE8" s="118"/>
      <c r="BF8" s="119"/>
      <c r="BG8" s="117">
        <f>BA8*BC8*0.2</f>
        <v>68.400000000000006</v>
      </c>
      <c r="BH8" s="118"/>
      <c r="BI8" s="118"/>
      <c r="BJ8" s="118"/>
      <c r="BK8" s="120"/>
    </row>
    <row r="9" spans="1:63" ht="18" customHeight="1" x14ac:dyDescent="0.4">
      <c r="A9" s="115" t="s">
        <v>27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21" t="s">
        <v>75</v>
      </c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42"/>
      <c r="AG9" s="3"/>
      <c r="AH9" s="106"/>
      <c r="AI9" s="108" t="s">
        <v>64</v>
      </c>
      <c r="AJ9" s="109"/>
      <c r="AK9" s="109"/>
      <c r="AL9" s="109"/>
      <c r="AM9" s="109"/>
      <c r="AN9" s="110"/>
      <c r="AO9" s="108" t="s">
        <v>65</v>
      </c>
      <c r="AP9" s="109"/>
      <c r="AQ9" s="109"/>
      <c r="AR9" s="109"/>
      <c r="AS9" s="109"/>
      <c r="AT9" s="110"/>
      <c r="AU9" s="108" t="s">
        <v>63</v>
      </c>
      <c r="AV9" s="109"/>
      <c r="AW9" s="109"/>
      <c r="AX9" s="109"/>
      <c r="AY9" s="109"/>
      <c r="AZ9" s="110"/>
      <c r="BA9" s="108">
        <v>190</v>
      </c>
      <c r="BB9" s="110"/>
      <c r="BC9" s="117">
        <v>1.8</v>
      </c>
      <c r="BD9" s="118"/>
      <c r="BE9" s="118"/>
      <c r="BF9" s="119"/>
      <c r="BG9" s="117">
        <f>BA9*BC9*0.2</f>
        <v>68.400000000000006</v>
      </c>
      <c r="BH9" s="118"/>
      <c r="BI9" s="118"/>
      <c r="BJ9" s="118"/>
      <c r="BK9" s="120"/>
    </row>
    <row r="10" spans="1:63" ht="18" customHeight="1" x14ac:dyDescent="0.4">
      <c r="A10" s="115" t="s">
        <v>71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21" t="s">
        <v>49</v>
      </c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42"/>
      <c r="AG10" s="3"/>
      <c r="AH10" s="106"/>
      <c r="AI10" s="108"/>
      <c r="AJ10" s="109"/>
      <c r="AK10" s="109"/>
      <c r="AL10" s="109"/>
      <c r="AM10" s="109"/>
      <c r="AN10" s="110"/>
      <c r="AO10" s="108"/>
      <c r="AP10" s="109"/>
      <c r="AQ10" s="109"/>
      <c r="AR10" s="109"/>
      <c r="AS10" s="109"/>
      <c r="AT10" s="110"/>
      <c r="AU10" s="108"/>
      <c r="AV10" s="109"/>
      <c r="AW10" s="109"/>
      <c r="AX10" s="109"/>
      <c r="AY10" s="109"/>
      <c r="AZ10" s="110"/>
      <c r="BA10" s="108"/>
      <c r="BB10" s="110"/>
      <c r="BC10" s="122"/>
      <c r="BD10" s="123"/>
      <c r="BE10" s="123"/>
      <c r="BF10" s="124"/>
      <c r="BG10" s="122"/>
      <c r="BH10" s="123"/>
      <c r="BI10" s="123"/>
      <c r="BJ10" s="123"/>
      <c r="BK10" s="125"/>
    </row>
    <row r="11" spans="1:63" ht="18" customHeight="1" x14ac:dyDescent="0.45">
      <c r="A11" s="115" t="s">
        <v>35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23">
        <v>20</v>
      </c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6" t="s">
        <v>36</v>
      </c>
      <c r="AE11" s="126"/>
      <c r="AF11" s="42"/>
      <c r="AG11" s="3"/>
      <c r="AH11" s="106"/>
      <c r="AI11" s="108"/>
      <c r="AJ11" s="109"/>
      <c r="AK11" s="109"/>
      <c r="AL11" s="109"/>
      <c r="AM11" s="109"/>
      <c r="AN11" s="110"/>
      <c r="AO11" s="108"/>
      <c r="AP11" s="109"/>
      <c r="AQ11" s="109"/>
      <c r="AR11" s="109"/>
      <c r="AS11" s="109"/>
      <c r="AT11" s="110"/>
      <c r="AU11" s="108"/>
      <c r="AV11" s="109"/>
      <c r="AW11" s="109"/>
      <c r="AX11" s="109"/>
      <c r="AY11" s="109"/>
      <c r="AZ11" s="110"/>
      <c r="BA11" s="108"/>
      <c r="BB11" s="110"/>
      <c r="BC11" s="117"/>
      <c r="BD11" s="118"/>
      <c r="BE11" s="118"/>
      <c r="BF11" s="119"/>
      <c r="BG11" s="117" t="str">
        <f t="shared" ref="BG11:BG17" si="0">IF(BC11=0,"",BC11)</f>
        <v/>
      </c>
      <c r="BH11" s="118"/>
      <c r="BI11" s="118"/>
      <c r="BJ11" s="118"/>
      <c r="BK11" s="120"/>
    </row>
    <row r="12" spans="1:63" ht="18" customHeight="1" x14ac:dyDescent="0.45">
      <c r="A12" s="33" t="s">
        <v>37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5"/>
      <c r="M12" s="35"/>
      <c r="N12" s="36"/>
      <c r="O12" s="36"/>
      <c r="P12" s="127" t="s">
        <v>50</v>
      </c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42"/>
      <c r="AG12" s="3"/>
      <c r="AH12" s="106"/>
      <c r="AI12" s="108"/>
      <c r="AJ12" s="109"/>
      <c r="AK12" s="109"/>
      <c r="AL12" s="109"/>
      <c r="AM12" s="109"/>
      <c r="AN12" s="110"/>
      <c r="AO12" s="108"/>
      <c r="AP12" s="109"/>
      <c r="AQ12" s="109"/>
      <c r="AR12" s="109"/>
      <c r="AS12" s="109"/>
      <c r="AT12" s="110"/>
      <c r="AU12" s="108"/>
      <c r="AV12" s="109"/>
      <c r="AW12" s="109"/>
      <c r="AX12" s="109"/>
      <c r="AY12" s="109"/>
      <c r="AZ12" s="110"/>
      <c r="BA12" s="108"/>
      <c r="BB12" s="110"/>
      <c r="BC12" s="117"/>
      <c r="BD12" s="118"/>
      <c r="BE12" s="118"/>
      <c r="BF12" s="119"/>
      <c r="BG12" s="117" t="str">
        <f t="shared" si="0"/>
        <v/>
      </c>
      <c r="BH12" s="118"/>
      <c r="BI12" s="118"/>
      <c r="BJ12" s="118"/>
      <c r="BK12" s="120"/>
    </row>
    <row r="13" spans="1:63" ht="18" customHeight="1" x14ac:dyDescent="0.4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42"/>
      <c r="AG13" s="3"/>
      <c r="AH13" s="106"/>
      <c r="AI13" s="108"/>
      <c r="AJ13" s="109"/>
      <c r="AK13" s="109"/>
      <c r="AL13" s="109"/>
      <c r="AM13" s="109"/>
      <c r="AN13" s="110"/>
      <c r="AO13" s="108"/>
      <c r="AP13" s="109"/>
      <c r="AQ13" s="109"/>
      <c r="AR13" s="109"/>
      <c r="AS13" s="109"/>
      <c r="AT13" s="110"/>
      <c r="AU13" s="108"/>
      <c r="AV13" s="109"/>
      <c r="AW13" s="109"/>
      <c r="AX13" s="109"/>
      <c r="AY13" s="109"/>
      <c r="AZ13" s="110"/>
      <c r="BA13" s="108"/>
      <c r="BB13" s="110"/>
      <c r="BC13" s="117"/>
      <c r="BD13" s="118"/>
      <c r="BE13" s="118"/>
      <c r="BF13" s="119"/>
      <c r="BG13" s="117" t="str">
        <f t="shared" si="0"/>
        <v/>
      </c>
      <c r="BH13" s="118"/>
      <c r="BI13" s="118"/>
      <c r="BJ13" s="118"/>
      <c r="BK13" s="120"/>
    </row>
    <row r="14" spans="1:63" ht="18" customHeight="1" x14ac:dyDescent="0.4">
      <c r="A14" s="37" t="s">
        <v>38</v>
      </c>
      <c r="B14" s="37"/>
      <c r="C14" s="121" t="s">
        <v>74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42"/>
      <c r="AG14" s="3"/>
      <c r="AH14" s="107"/>
      <c r="AI14" s="108"/>
      <c r="AJ14" s="109"/>
      <c r="AK14" s="109"/>
      <c r="AL14" s="109"/>
      <c r="AM14" s="109"/>
      <c r="AN14" s="110"/>
      <c r="AO14" s="108"/>
      <c r="AP14" s="109"/>
      <c r="AQ14" s="109"/>
      <c r="AR14" s="109"/>
      <c r="AS14" s="109"/>
      <c r="AT14" s="110"/>
      <c r="AU14" s="108"/>
      <c r="AV14" s="109"/>
      <c r="AW14" s="109"/>
      <c r="AX14" s="109"/>
      <c r="AY14" s="109"/>
      <c r="AZ14" s="110"/>
      <c r="BA14" s="108"/>
      <c r="BB14" s="110"/>
      <c r="BC14" s="117"/>
      <c r="BD14" s="118"/>
      <c r="BE14" s="118"/>
      <c r="BF14" s="119"/>
      <c r="BG14" s="117" t="str">
        <f t="shared" si="0"/>
        <v/>
      </c>
      <c r="BH14" s="118"/>
      <c r="BI14" s="118"/>
      <c r="BJ14" s="118"/>
      <c r="BK14" s="120"/>
    </row>
    <row r="15" spans="1:63" ht="18" customHeight="1" x14ac:dyDescent="0.4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42"/>
      <c r="AG15" s="3"/>
      <c r="AH15" s="105" t="s">
        <v>16</v>
      </c>
      <c r="AI15" s="129" t="s">
        <v>66</v>
      </c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1"/>
      <c r="BC15" s="117">
        <f>5.5*2</f>
        <v>11</v>
      </c>
      <c r="BD15" s="118"/>
      <c r="BE15" s="118"/>
      <c r="BF15" s="119"/>
      <c r="BG15" s="117">
        <f t="shared" si="0"/>
        <v>11</v>
      </c>
      <c r="BH15" s="118"/>
      <c r="BI15" s="118"/>
      <c r="BJ15" s="118"/>
      <c r="BK15" s="120"/>
    </row>
    <row r="16" spans="1:63" ht="18" customHeight="1" x14ac:dyDescent="0.45">
      <c r="A16" s="36" t="s">
        <v>42</v>
      </c>
      <c r="B16" s="36"/>
      <c r="C16" s="36"/>
      <c r="D16" s="36"/>
      <c r="E16" s="36"/>
      <c r="F16" s="35"/>
      <c r="G16" s="132" t="s">
        <v>51</v>
      </c>
      <c r="H16" s="132"/>
      <c r="I16" s="132"/>
      <c r="J16" s="132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42"/>
      <c r="AG16" s="3"/>
      <c r="AH16" s="106"/>
      <c r="AI16" s="129" t="s">
        <v>67</v>
      </c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1"/>
      <c r="BC16" s="117">
        <v>45</v>
      </c>
      <c r="BD16" s="118"/>
      <c r="BE16" s="118"/>
      <c r="BF16" s="119"/>
      <c r="BG16" s="117">
        <f t="shared" si="0"/>
        <v>45</v>
      </c>
      <c r="BH16" s="118"/>
      <c r="BI16" s="118"/>
      <c r="BJ16" s="118"/>
      <c r="BK16" s="120"/>
    </row>
    <row r="17" spans="1:64" ht="18" customHeight="1" x14ac:dyDescent="0.45">
      <c r="A17" s="36" t="s">
        <v>52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128" t="s">
        <v>53</v>
      </c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34"/>
      <c r="AF17" s="42"/>
      <c r="AG17" s="3"/>
      <c r="AH17" s="107"/>
      <c r="AI17" s="129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1"/>
      <c r="BC17" s="117"/>
      <c r="BD17" s="118"/>
      <c r="BE17" s="118"/>
      <c r="BF17" s="119"/>
      <c r="BG17" s="117" t="str">
        <f t="shared" si="0"/>
        <v/>
      </c>
      <c r="BH17" s="118"/>
      <c r="BI17" s="118"/>
      <c r="BJ17" s="118"/>
      <c r="BK17" s="120"/>
    </row>
    <row r="18" spans="1:64" ht="18" customHeight="1" x14ac:dyDescent="0.4">
      <c r="A18" s="38" t="s">
        <v>28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55" t="s">
        <v>54</v>
      </c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42"/>
      <c r="AG18" s="3"/>
      <c r="AH18" s="13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37"/>
      <c r="AY18" s="37"/>
      <c r="AZ18" s="37"/>
      <c r="BA18" s="37"/>
      <c r="BB18" s="37"/>
      <c r="BC18" s="135" t="s">
        <v>17</v>
      </c>
      <c r="BD18" s="135"/>
      <c r="BE18" s="135"/>
      <c r="BF18" s="136"/>
      <c r="BG18" s="117">
        <f>SUM(BG5:BK17)</f>
        <v>232.8</v>
      </c>
      <c r="BH18" s="118"/>
      <c r="BI18" s="118"/>
      <c r="BJ18" s="118"/>
      <c r="BK18" s="120"/>
    </row>
    <row r="19" spans="1:64" ht="18" customHeight="1" x14ac:dyDescent="0.4">
      <c r="A19" s="116" t="s">
        <v>39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42"/>
      <c r="AG19" s="3"/>
      <c r="AH19" s="15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41"/>
      <c r="AY19" s="137" t="s">
        <v>18</v>
      </c>
      <c r="AZ19" s="137"/>
      <c r="BA19" s="137"/>
      <c r="BB19" s="137"/>
      <c r="BC19" s="137"/>
      <c r="BD19" s="137"/>
      <c r="BE19" s="137"/>
      <c r="BF19" s="138"/>
      <c r="BG19" s="117">
        <f>R27</f>
        <v>0</v>
      </c>
      <c r="BH19" s="118"/>
      <c r="BI19" s="118"/>
      <c r="BJ19" s="118"/>
      <c r="BK19" s="120"/>
    </row>
    <row r="20" spans="1:64" ht="18" customHeight="1" x14ac:dyDescent="0.4">
      <c r="A20" s="37" t="s">
        <v>55</v>
      </c>
      <c r="B20" s="37"/>
      <c r="C20" s="37"/>
      <c r="D20" s="37"/>
      <c r="E20" s="37"/>
      <c r="F20" s="121" t="s">
        <v>56</v>
      </c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42"/>
      <c r="AG20" s="3"/>
      <c r="AH20" s="139" t="s">
        <v>21</v>
      </c>
      <c r="AI20" s="140"/>
      <c r="AJ20" s="140"/>
      <c r="AK20" s="140"/>
      <c r="AL20" s="140"/>
      <c r="AM20" s="141" t="s">
        <v>68</v>
      </c>
      <c r="AN20" s="141"/>
      <c r="AO20" s="141"/>
      <c r="AP20" s="141"/>
      <c r="AQ20" s="141"/>
      <c r="AR20" s="26"/>
      <c r="AS20" s="26"/>
      <c r="AT20" s="26"/>
      <c r="AU20" s="26"/>
      <c r="AV20" s="26"/>
      <c r="AW20" s="26"/>
      <c r="AX20" s="142" t="s">
        <v>47</v>
      </c>
      <c r="AY20" s="137"/>
      <c r="AZ20" s="137"/>
      <c r="BA20" s="137"/>
      <c r="BB20" s="137"/>
      <c r="BC20" s="137"/>
      <c r="BD20" s="137"/>
      <c r="BE20" s="137"/>
      <c r="BF20" s="138"/>
      <c r="BG20" s="143">
        <f>BG18-BG19</f>
        <v>232.8</v>
      </c>
      <c r="BH20" s="144"/>
      <c r="BI20" s="144"/>
      <c r="BJ20" s="144"/>
      <c r="BK20" s="145"/>
    </row>
    <row r="21" spans="1:64" ht="18" customHeight="1" x14ac:dyDescent="0.45">
      <c r="A21" s="34" t="s">
        <v>29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9"/>
      <c r="Q21" s="146" t="s">
        <v>89</v>
      </c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40" t="s">
        <v>2</v>
      </c>
      <c r="AC21" s="40"/>
      <c r="AD21" s="40"/>
      <c r="AE21" s="40"/>
      <c r="AF21" s="42"/>
      <c r="AG21" s="3"/>
      <c r="AH21" s="16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17"/>
    </row>
    <row r="22" spans="1:64" ht="18" customHeight="1" x14ac:dyDescent="0.45">
      <c r="A22" s="38" t="s">
        <v>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42"/>
      <c r="AG22" s="3"/>
      <c r="AH22" s="16" t="s">
        <v>22</v>
      </c>
      <c r="AI22" s="146" t="s">
        <v>46</v>
      </c>
      <c r="AJ22" s="146"/>
      <c r="AK22" s="146"/>
      <c r="AL22" s="146"/>
      <c r="AM22" s="146"/>
      <c r="AN22" s="146"/>
      <c r="AO22" s="146"/>
      <c r="AP22" s="146"/>
      <c r="AQ22" s="49" t="s">
        <v>23</v>
      </c>
      <c r="AR22" s="49"/>
      <c r="AS22" s="11" t="s">
        <v>88</v>
      </c>
      <c r="AT22" s="11"/>
      <c r="AU22" s="11"/>
      <c r="AV22" s="11"/>
      <c r="AW22" s="11"/>
      <c r="AX22" s="11"/>
      <c r="AY22" s="49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7"/>
    </row>
    <row r="23" spans="1:64" ht="18" customHeight="1" thickBot="1" x14ac:dyDescent="0.45">
      <c r="A23" s="38" t="s">
        <v>30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42"/>
      <c r="AG23" s="29"/>
      <c r="AH23" s="30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150" t="s">
        <v>33</v>
      </c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32"/>
    </row>
    <row r="24" spans="1:64" ht="18" customHeight="1" x14ac:dyDescent="0.4">
      <c r="A24" s="38" t="s">
        <v>57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42"/>
      <c r="AG24" s="3"/>
      <c r="AH24" s="20" t="s">
        <v>24</v>
      </c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</row>
    <row r="25" spans="1:64" ht="18" customHeight="1" x14ac:dyDescent="0.45">
      <c r="A25" s="115" t="s">
        <v>4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28" t="s">
        <v>43</v>
      </c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42"/>
      <c r="AG25" s="3"/>
      <c r="AH25" s="152" t="s">
        <v>45</v>
      </c>
      <c r="AI25" s="152"/>
      <c r="AJ25" s="152"/>
      <c r="AK25" s="152"/>
      <c r="AL25" s="152"/>
      <c r="AM25" s="152"/>
      <c r="AN25" s="152"/>
      <c r="AO25" s="152"/>
      <c r="AP25" s="152"/>
      <c r="AQ25" s="153">
        <f>BG20</f>
        <v>232.8</v>
      </c>
      <c r="AR25" s="153"/>
      <c r="AS25" s="153"/>
      <c r="AT25" s="153"/>
      <c r="AU25" s="153"/>
      <c r="AV25" s="149"/>
      <c r="AW25" s="149"/>
      <c r="AX25" s="149"/>
      <c r="AY25" s="149"/>
      <c r="AZ25" s="149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</row>
    <row r="26" spans="1:64" ht="18" customHeight="1" x14ac:dyDescent="0.4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42"/>
      <c r="AG26" s="3"/>
      <c r="AH26" s="116" t="s">
        <v>77</v>
      </c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49" t="s">
        <v>25</v>
      </c>
      <c r="AW26" s="149"/>
      <c r="AX26" s="149"/>
      <c r="AY26" s="149"/>
      <c r="AZ26" s="55" t="s">
        <v>69</v>
      </c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</row>
    <row r="27" spans="1:64" ht="18" customHeight="1" x14ac:dyDescent="0.4">
      <c r="A27" s="33" t="s">
        <v>44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151">
        <v>0</v>
      </c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42"/>
      <c r="AG27" s="3"/>
      <c r="AH27" s="19" t="s">
        <v>22</v>
      </c>
      <c r="AI27" s="148" t="s">
        <v>46</v>
      </c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9" t="s">
        <v>23</v>
      </c>
      <c r="AU27" s="149"/>
      <c r="AV27" s="55" t="s">
        <v>90</v>
      </c>
      <c r="AW27" s="55"/>
      <c r="AX27" s="55"/>
      <c r="AY27" s="55"/>
      <c r="AZ27" s="55"/>
      <c r="BA27" s="55"/>
      <c r="BB27" s="55"/>
      <c r="BC27" s="55"/>
      <c r="BD27" s="55"/>
      <c r="BE27" s="55"/>
      <c r="BF27" s="18"/>
      <c r="BG27" s="18"/>
      <c r="BH27" s="18"/>
      <c r="BI27" s="18"/>
      <c r="BJ27" s="18"/>
      <c r="BK27" s="18"/>
    </row>
    <row r="28" spans="1:64" ht="18" customHeight="1" x14ac:dyDescent="0.4">
      <c r="A28" s="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AE28" s="22"/>
      <c r="AF28" s="42"/>
      <c r="AG28" s="3"/>
      <c r="AH28" s="21"/>
      <c r="AI28" s="21"/>
      <c r="AJ28" s="21"/>
      <c r="AK28" s="21"/>
      <c r="AL28" s="21"/>
      <c r="AM28" s="21"/>
      <c r="AN28" s="21"/>
      <c r="AO28" s="20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0"/>
    </row>
    <row r="29" spans="1:64" ht="18" customHeight="1" x14ac:dyDescent="0.4">
      <c r="A29" s="4"/>
      <c r="B29" s="4"/>
      <c r="C29" s="4"/>
      <c r="D29" s="4"/>
      <c r="E29" s="4"/>
      <c r="F29" s="4"/>
      <c r="G29" s="4"/>
      <c r="H29" s="4"/>
      <c r="I29" s="4"/>
      <c r="J29" s="4"/>
      <c r="M29" s="4"/>
      <c r="N29" s="4"/>
      <c r="O29" s="4"/>
      <c r="P29" s="4"/>
      <c r="Q29" s="4"/>
      <c r="R29" s="22"/>
      <c r="S29" s="22"/>
      <c r="T29" s="154" t="s">
        <v>5</v>
      </c>
      <c r="U29" s="154"/>
      <c r="V29" s="154"/>
      <c r="W29" s="154"/>
      <c r="X29" s="154"/>
      <c r="Y29" s="154"/>
      <c r="Z29" s="154"/>
      <c r="AA29" s="154"/>
      <c r="AB29" s="154"/>
      <c r="AC29" s="22"/>
      <c r="AD29" s="22"/>
      <c r="AE29" s="4"/>
      <c r="AF29" s="42"/>
      <c r="AG29" s="3"/>
      <c r="AH29" s="23"/>
      <c r="AI29" s="23"/>
      <c r="AJ29" s="23"/>
      <c r="AK29" s="24"/>
      <c r="AL29" s="24"/>
      <c r="AM29" s="25"/>
      <c r="AP29" s="25"/>
      <c r="AQ29" s="18"/>
      <c r="AR29" s="18"/>
      <c r="AS29" s="21"/>
      <c r="AT29" s="21"/>
      <c r="AU29" s="45" t="s">
        <v>32</v>
      </c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21"/>
      <c r="BL29" s="21"/>
    </row>
    <row r="30" spans="1:64" ht="15" customHeight="1" x14ac:dyDescent="0.4">
      <c r="A30" s="4"/>
      <c r="B30" s="4"/>
      <c r="C30" s="4"/>
      <c r="D30" s="4"/>
      <c r="E30" s="4"/>
      <c r="F30" s="4"/>
      <c r="G30" s="4"/>
      <c r="H30" s="4"/>
      <c r="I30" s="4"/>
      <c r="J30" s="4"/>
      <c r="K30" s="155" t="s">
        <v>6</v>
      </c>
      <c r="L30" s="155"/>
      <c r="M30" s="4"/>
      <c r="N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2"/>
      <c r="AG30" s="3"/>
      <c r="AH30" s="18"/>
      <c r="AI30" s="18"/>
      <c r="AJ30" s="18"/>
      <c r="AK30" s="18"/>
      <c r="AL30" s="18"/>
      <c r="AM30" s="18"/>
      <c r="AN30" s="155" t="s">
        <v>6</v>
      </c>
      <c r="AO30" s="155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</row>
    <row r="31" spans="1:64" ht="18" customHeight="1" x14ac:dyDescent="0.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4"/>
      <c r="AF31" s="42"/>
      <c r="AG31" s="3"/>
      <c r="AH31" s="27"/>
      <c r="AI31" s="27"/>
      <c r="AJ31" s="27"/>
      <c r="AK31" s="27"/>
      <c r="AL31" s="27"/>
      <c r="AM31" s="27"/>
      <c r="AN31" s="27"/>
      <c r="AO31" s="26"/>
      <c r="AP31" s="26"/>
      <c r="AQ31" s="26"/>
      <c r="AR31" s="18"/>
      <c r="AS31" s="18"/>
      <c r="AT31" s="147" t="s">
        <v>31</v>
      </c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2"/>
    </row>
    <row r="32" spans="1:64" ht="13.2" customHeight="1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AE32" s="3"/>
      <c r="AF32" s="3"/>
      <c r="AG32" s="3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18"/>
      <c r="BL32" s="28"/>
    </row>
    <row r="33" spans="1:65" ht="18" customHeight="1" x14ac:dyDescent="0.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3"/>
      <c r="AF33" s="3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18"/>
      <c r="AS33" s="18"/>
      <c r="AT33" s="18"/>
      <c r="AU33" s="18"/>
      <c r="AV33" s="18"/>
      <c r="AW33" s="18"/>
      <c r="AX33" s="18"/>
      <c r="BK33" s="4"/>
    </row>
    <row r="34" spans="1:65" ht="18" customHeight="1" x14ac:dyDescent="0.35"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</row>
    <row r="35" spans="1:65" ht="18" customHeight="1" x14ac:dyDescent="0.35"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</row>
    <row r="36" spans="1:65" ht="18" customHeight="1" x14ac:dyDescent="0.35"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</row>
    <row r="37" spans="1:65" ht="18" customHeight="1" x14ac:dyDescent="0.35"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</row>
    <row r="38" spans="1:65" ht="18" customHeight="1" x14ac:dyDescent="0.35"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</row>
    <row r="39" spans="1:65" ht="18" customHeight="1" x14ac:dyDescent="0.35"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</row>
    <row r="40" spans="1:65" ht="18" customHeight="1" x14ac:dyDescent="0.35"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</row>
    <row r="41" spans="1:65" ht="18" customHeight="1" x14ac:dyDescent="0.35"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2" spans="1:65" ht="18" customHeight="1" x14ac:dyDescent="0.35"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</row>
    <row r="43" spans="1:65" ht="18" customHeight="1" x14ac:dyDescent="0.35"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</row>
    <row r="44" spans="1:65" ht="18" customHeight="1" x14ac:dyDescent="0.35"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</row>
    <row r="45" spans="1:65" ht="18" customHeight="1" x14ac:dyDescent="0.35"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</row>
  </sheetData>
  <mergeCells count="139">
    <mergeCell ref="AT31:BK31"/>
    <mergeCell ref="A26:AE26"/>
    <mergeCell ref="AH26:AU26"/>
    <mergeCell ref="AV26:AY26"/>
    <mergeCell ref="AZ26:BK26"/>
    <mergeCell ref="R27:AE27"/>
    <mergeCell ref="A25:J25"/>
    <mergeCell ref="K25:AE25"/>
    <mergeCell ref="AH25:AP25"/>
    <mergeCell ref="AQ25:AU25"/>
    <mergeCell ref="AV25:AZ25"/>
    <mergeCell ref="BA25:BK25"/>
    <mergeCell ref="T29:AB29"/>
    <mergeCell ref="AU29:BJ29"/>
    <mergeCell ref="K30:L30"/>
    <mergeCell ref="AN30:AO30"/>
    <mergeCell ref="Q21:AA21"/>
    <mergeCell ref="AY21:AY22"/>
    <mergeCell ref="AZ21:BJ21"/>
    <mergeCell ref="AI22:AP22"/>
    <mergeCell ref="AQ22:AR22"/>
    <mergeCell ref="AZ22:BJ22"/>
    <mergeCell ref="AI27:AS27"/>
    <mergeCell ref="AT27:AU27"/>
    <mergeCell ref="AV27:BE27"/>
    <mergeCell ref="AZ23:BJ23"/>
    <mergeCell ref="R18:AE18"/>
    <mergeCell ref="BC18:BF18"/>
    <mergeCell ref="BG18:BK18"/>
    <mergeCell ref="A19:AE19"/>
    <mergeCell ref="AY19:BF19"/>
    <mergeCell ref="BG19:BK19"/>
    <mergeCell ref="F20:AE20"/>
    <mergeCell ref="AH20:AL20"/>
    <mergeCell ref="AM20:AQ20"/>
    <mergeCell ref="AX20:BF20"/>
    <mergeCell ref="BG20:BK20"/>
    <mergeCell ref="A15:AE15"/>
    <mergeCell ref="AH15:AH17"/>
    <mergeCell ref="AI15:BB15"/>
    <mergeCell ref="BC15:BF15"/>
    <mergeCell ref="BG15:BK15"/>
    <mergeCell ref="G16:AE16"/>
    <mergeCell ref="AI16:BB16"/>
    <mergeCell ref="BC16:BF16"/>
    <mergeCell ref="BG16:BK16"/>
    <mergeCell ref="N17:AE17"/>
    <mergeCell ref="AI17:BB17"/>
    <mergeCell ref="BC17:BF17"/>
    <mergeCell ref="BG17:BK17"/>
    <mergeCell ref="C14:AE14"/>
    <mergeCell ref="AI14:AN14"/>
    <mergeCell ref="AO14:AT14"/>
    <mergeCell ref="AU14:AZ14"/>
    <mergeCell ref="BA14:BB14"/>
    <mergeCell ref="BC14:BF14"/>
    <mergeCell ref="BG14:BK14"/>
    <mergeCell ref="A13:AE13"/>
    <mergeCell ref="AI13:AN13"/>
    <mergeCell ref="P12:AE12"/>
    <mergeCell ref="AI12:AN12"/>
    <mergeCell ref="AO12:AT12"/>
    <mergeCell ref="AU12:AZ12"/>
    <mergeCell ref="BA12:BB12"/>
    <mergeCell ref="BC12:BF12"/>
    <mergeCell ref="BG12:BK12"/>
    <mergeCell ref="AO13:AT13"/>
    <mergeCell ref="AU13:AZ13"/>
    <mergeCell ref="BA13:BB13"/>
    <mergeCell ref="BC13:BF13"/>
    <mergeCell ref="BG13:BK13"/>
    <mergeCell ref="A10:N10"/>
    <mergeCell ref="O10:AE10"/>
    <mergeCell ref="AI10:AN10"/>
    <mergeCell ref="AO10:AT10"/>
    <mergeCell ref="AU10:AZ10"/>
    <mergeCell ref="BA10:BB10"/>
    <mergeCell ref="BC10:BF10"/>
    <mergeCell ref="BG10:BK10"/>
    <mergeCell ref="A11:N11"/>
    <mergeCell ref="O11:AC11"/>
    <mergeCell ref="AD11:AE11"/>
    <mergeCell ref="AI11:AN11"/>
    <mergeCell ref="AO11:AT11"/>
    <mergeCell ref="AU11:AZ11"/>
    <mergeCell ref="BG11:BK11"/>
    <mergeCell ref="BA11:BB11"/>
    <mergeCell ref="BC11:BF11"/>
    <mergeCell ref="A8:D8"/>
    <mergeCell ref="E8:AE8"/>
    <mergeCell ref="AI8:AN8"/>
    <mergeCell ref="AO8:AT8"/>
    <mergeCell ref="AU8:AZ8"/>
    <mergeCell ref="BA8:BB8"/>
    <mergeCell ref="BC8:BF8"/>
    <mergeCell ref="BG8:BK8"/>
    <mergeCell ref="A9:N9"/>
    <mergeCell ref="O9:AE9"/>
    <mergeCell ref="AI9:AN9"/>
    <mergeCell ref="AO9:AT9"/>
    <mergeCell ref="AU9:AZ9"/>
    <mergeCell ref="BA9:BB9"/>
    <mergeCell ref="BC9:BF9"/>
    <mergeCell ref="BG9:BK9"/>
    <mergeCell ref="AW5:AZ6"/>
    <mergeCell ref="BA5:BB6"/>
    <mergeCell ref="BC5:BF6"/>
    <mergeCell ref="BG5:BK6"/>
    <mergeCell ref="AH7:AH14"/>
    <mergeCell ref="AI7:AN7"/>
    <mergeCell ref="AO7:AT7"/>
    <mergeCell ref="AU7:AZ7"/>
    <mergeCell ref="BA7:BB7"/>
    <mergeCell ref="BC7:BF7"/>
    <mergeCell ref="BG7:BK7"/>
    <mergeCell ref="AH1:BK1"/>
    <mergeCell ref="A2:U2"/>
    <mergeCell ref="AH2:BK2"/>
    <mergeCell ref="A3:B4"/>
    <mergeCell ref="C3:I4"/>
    <mergeCell ref="N3:Q4"/>
    <mergeCell ref="R3:AA4"/>
    <mergeCell ref="AH3:AH6"/>
    <mergeCell ref="AI3:AL3"/>
    <mergeCell ref="AM3:AO3"/>
    <mergeCell ref="AQ3:AS3"/>
    <mergeCell ref="AU3:AV4"/>
    <mergeCell ref="AW3:AZ4"/>
    <mergeCell ref="BA3:BB4"/>
    <mergeCell ref="BC3:BF4"/>
    <mergeCell ref="BG3:BK4"/>
    <mergeCell ref="AI4:AL4"/>
    <mergeCell ref="AM4:AO4"/>
    <mergeCell ref="AQ4:AS4"/>
    <mergeCell ref="A5:AE6"/>
    <mergeCell ref="AI5:AL5"/>
    <mergeCell ref="AM5:AO5"/>
    <mergeCell ref="AQ5:AS5"/>
    <mergeCell ref="AU5:AV6"/>
  </mergeCells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2:A14"/>
  <sheetViews>
    <sheetView workbookViewId="0">
      <selection activeCell="C12" sqref="C12"/>
    </sheetView>
  </sheetViews>
  <sheetFormatPr defaultRowHeight="12.35" x14ac:dyDescent="0.35"/>
  <sheetData>
    <row r="2" spans="1:1" x14ac:dyDescent="0.35">
      <c r="A2" t="s">
        <v>78</v>
      </c>
    </row>
    <row r="3" spans="1:1" x14ac:dyDescent="0.35">
      <c r="A3" s="44" t="s">
        <v>82</v>
      </c>
    </row>
    <row r="4" spans="1:1" x14ac:dyDescent="0.35">
      <c r="A4" t="s">
        <v>79</v>
      </c>
    </row>
    <row r="5" spans="1:1" x14ac:dyDescent="0.35">
      <c r="A5" t="s">
        <v>80</v>
      </c>
    </row>
    <row r="6" spans="1:1" x14ac:dyDescent="0.35">
      <c r="A6" t="s">
        <v>65</v>
      </c>
    </row>
    <row r="8" spans="1:1" x14ac:dyDescent="0.35">
      <c r="A8" t="s">
        <v>83</v>
      </c>
    </row>
    <row r="9" spans="1:1" x14ac:dyDescent="0.35">
      <c r="A9" t="s">
        <v>84</v>
      </c>
    </row>
    <row r="13" spans="1:1" x14ac:dyDescent="0.35">
      <c r="A13" t="s">
        <v>81</v>
      </c>
    </row>
    <row r="14" spans="1:1" x14ac:dyDescent="0.35">
      <c r="A14" t="s">
        <v>85</v>
      </c>
    </row>
  </sheetData>
  <sheetProtection algorithmName="SHA-512" hashValue="3jJX/SbxCh1uzM4gtTp+LRFiTcvAx/3mZmwbImOo8LoaUjHmJ8PJkPdGmpzy8v2j+hej9AIYJLXjfeluXCRtlQ==" saltValue="xgK7DINKrE6Hzg0GbTNhG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01-01-2016</vt:lpstr>
      <vt:lpstr>eknjigovodja.com</vt:lpstr>
    </vt:vector>
  </TitlesOfParts>
  <Company>Tefter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Dejan</dc:creator>
  <cp:lastModifiedBy>Neven</cp:lastModifiedBy>
  <cp:lastPrinted>2016-02-09T09:42:14Z</cp:lastPrinted>
  <dcterms:created xsi:type="dcterms:W3CDTF">2006-03-29T09:45:29Z</dcterms:created>
  <dcterms:modified xsi:type="dcterms:W3CDTF">2018-11-22T20:21:33Z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1454056017</vt:lpwstr>
  </property>
</Properties>
</file>